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060"/>
  </bookViews>
  <sheets>
    <sheet name="服装类" sheetId="14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" name="ID_4FFAF3C39A9441F580445C42A50F71E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18815" y="7298055"/>
          <a:ext cx="9753600" cy="130073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1CB6820A01DA42FD9824BE15BC6163D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652395" y="9741535"/>
          <a:ext cx="5715000" cy="7620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BF1869A97741408C9AE039C9E3E66E6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092450" y="12802235"/>
          <a:ext cx="5135880" cy="914400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<sst xmlns="http://schemas.openxmlformats.org/spreadsheetml/2006/main" count="102" uniqueCount="48">
  <si>
    <t>工服装采购清单</t>
  </si>
  <si>
    <t>序列</t>
  </si>
  <si>
    <t>部门</t>
  </si>
  <si>
    <t>编制</t>
  </si>
  <si>
    <t>款式设计图</t>
  </si>
  <si>
    <t>季节</t>
  </si>
  <si>
    <t>货物名称</t>
  </si>
  <si>
    <t>面料</t>
  </si>
  <si>
    <t>单位</t>
  </si>
  <si>
    <t>数量</t>
  </si>
  <si>
    <t>单价</t>
  </si>
  <si>
    <t>总金额（元）</t>
  </si>
  <si>
    <t>备注</t>
  </si>
  <si>
    <t>客服</t>
  </si>
  <si>
    <r>
      <rPr>
        <b/>
        <sz val="11"/>
        <color rgb="FF000000"/>
        <rFont val="宋体"/>
        <charset val="134"/>
      </rPr>
      <t>共计8人：</t>
    </r>
    <r>
      <rPr>
        <sz val="11"/>
        <color rgb="FF000000"/>
        <rFont val="宋体"/>
        <charset val="134"/>
      </rPr>
      <t xml:space="preserve">
客服主管1人
迎宾导台2人
水吧岗1人
服务岗2人
样板间1人
替休1人</t>
    </r>
  </si>
  <si>
    <t>春秋季</t>
  </si>
  <si>
    <t>西服</t>
  </si>
  <si>
    <t>米色，30%粘胶60%聚酯纤维5%天丝5%氨纶</t>
  </si>
  <si>
    <t>件</t>
  </si>
  <si>
    <t>每人2件</t>
  </si>
  <si>
    <t>春秋季，夏季</t>
  </si>
  <si>
    <t>连衣裙</t>
  </si>
  <si>
    <t>配饰</t>
  </si>
  <si>
    <t>帽子、丝巾</t>
  </si>
  <si>
    <t>人</t>
  </si>
  <si>
    <t>每人1套</t>
  </si>
  <si>
    <t>礼宾</t>
  </si>
  <si>
    <r>
      <rPr>
        <b/>
        <sz val="11"/>
        <color rgb="FF000000"/>
        <rFont val="宋体"/>
        <charset val="134"/>
      </rPr>
      <t>共计10人：</t>
    </r>
    <r>
      <rPr>
        <sz val="11"/>
        <color rgb="FF000000"/>
        <rFont val="宋体"/>
        <charset val="134"/>
      </rPr>
      <t xml:space="preserve">
礼宾主管1人
形象岗2人
车辆指挥2人
环形指引及巡逻岗2人
电瓶车司机岗2人
替休1人
夜班1人另外由保安公司提供</t>
    </r>
  </si>
  <si>
    <t>30%粘胶60%聚酯纤维5%天丝5%氨纶</t>
  </si>
  <si>
    <t>衬衫</t>
  </si>
  <si>
    <t>100%棉免烫处理</t>
  </si>
  <si>
    <t>马甲</t>
  </si>
  <si>
    <t>每人1件</t>
  </si>
  <si>
    <t>西裤</t>
  </si>
  <si>
    <t>男销售</t>
  </si>
  <si>
    <t>共计5人</t>
  </si>
  <si>
    <t>羊毛100%</t>
  </si>
  <si>
    <t>条</t>
  </si>
  <si>
    <t>女销售</t>
  </si>
  <si>
    <t xml:space="preserve">聚酯纤维77% 粘胶17% 氨纶6%  （进口醋酸） </t>
  </si>
  <si>
    <t>100%真丝</t>
  </si>
  <si>
    <t>鱼尾裙</t>
  </si>
  <si>
    <t>总监</t>
  </si>
  <si>
    <t>共计1人</t>
  </si>
  <si>
    <t>衬衣</t>
  </si>
  <si>
    <t>长裙</t>
  </si>
  <si>
    <t>含税（）合计金额</t>
  </si>
  <si>
    <t>不含税价金额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</si>
</sst>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7">
    <font>
      <sz val="12"/>
      <color theme="1"/>
      <name val="等线"/>
      <charset val="134"/>
      <scheme val="minor"/>
    </font>
    <font>
      <sz val="12"/>
      <color theme="1"/>
      <name val="宋体"/>
      <charset val="134"/>
    </font>
    <font>
      <sz val="18"/>
      <color theme="1"/>
      <name val="等线"/>
      <charset val="134"/>
      <scheme val="minor"/>
    </font>
    <font>
      <sz val="11"/>
      <color rgb="FF000000"/>
      <name val="宋体"/>
      <charset val="134"/>
    </font>
    <font>
      <sz val="10"/>
      <color rgb="FF000000"/>
      <name val="宋体"/>
      <charset val="134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u/>
      <sz val="12"/>
      <color theme="10"/>
      <name val="等线"/>
      <charset val="134"/>
      <scheme val="minor"/>
    </font>
    <font>
      <b/>
      <sz val="11"/>
      <color rgb="FF00000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5" fillId="3" borderId="10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1" applyNumberFormat="0" applyFill="0" applyAlignment="0" applyProtection="0">
      <alignment vertical="center"/>
    </xf>
    <xf numFmtId="0" fontId="12" fillId="0" borderId="11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4" borderId="13" applyNumberFormat="0" applyAlignment="0" applyProtection="0">
      <alignment vertical="center"/>
    </xf>
    <xf numFmtId="0" fontId="15" fillId="5" borderId="14" applyNumberFormat="0" applyAlignment="0" applyProtection="0">
      <alignment vertical="center"/>
    </xf>
    <xf numFmtId="0" fontId="16" fillId="5" borderId="13" applyNumberFormat="0" applyAlignment="0" applyProtection="0">
      <alignment vertical="center"/>
    </xf>
    <xf numFmtId="0" fontId="17" fillId="6" borderId="15" applyNumberFormat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9" fillId="0" borderId="17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0" borderId="0" applyNumberFormat="0" applyFill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0" fillId="2" borderId="7" xfId="0" applyFont="1" applyFill="1" applyBorder="1" applyAlignment="1">
      <alignment horizontal="center" vertical="center"/>
    </xf>
    <xf numFmtId="0" fontId="0" fillId="2" borderId="8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/>
    </xf>
    <xf numFmtId="176" fontId="3" fillId="2" borderId="2" xfId="0" applyNumberFormat="1" applyFont="1" applyFill="1" applyBorder="1" applyAlignment="1">
      <alignment horizontal="center" vertical="center"/>
    </xf>
    <xf numFmtId="0" fontId="0" fillId="2" borderId="9" xfId="0" applyFont="1" applyFill="1" applyBorder="1" applyAlignment="1">
      <alignment horizontal="center" vertical="center"/>
    </xf>
    <xf numFmtId="176" fontId="0" fillId="2" borderId="2" xfId="0" applyNumberFormat="1" applyFill="1" applyBorder="1" applyAlignment="1">
      <alignment horizontal="center" vertical="center"/>
    </xf>
    <xf numFmtId="0" fontId="0" fillId="2" borderId="2" xfId="0" applyFill="1" applyBorder="1" applyAlignment="1">
      <alignment horizontal="left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超链接 2" xfId="50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3" Type="http://schemas.openxmlformats.org/officeDocument/2006/relationships/image" Target="media/image5.png"/><Relationship Id="rId2" Type="http://schemas.openxmlformats.org/officeDocument/2006/relationships/image" Target="media/image4.png"/><Relationship Id="rId1" Type="http://schemas.openxmlformats.org/officeDocument/2006/relationships/image" Target="media/image3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101022</xdr:colOff>
      <xdr:row>2</xdr:row>
      <xdr:rowOff>118534</xdr:rowOff>
    </xdr:from>
    <xdr:to>
      <xdr:col>3</xdr:col>
      <xdr:colOff>1155699</xdr:colOff>
      <xdr:row>4</xdr:row>
      <xdr:rowOff>643466</xdr:rowOff>
    </xdr:to>
    <xdr:pic>
      <xdr:nvPicPr>
        <xdr:cNvPr id="6" name="图片 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80285" y="1134110"/>
          <a:ext cx="1054100" cy="2099945"/>
        </a:xfrm>
        <a:prstGeom prst="rect">
          <a:avLst/>
        </a:prstGeom>
      </xdr:spPr>
    </xdr:pic>
    <xdr:clientData/>
  </xdr:twoCellAnchor>
  <xdr:twoCellAnchor editAs="oneCell">
    <xdr:from>
      <xdr:col>3</xdr:col>
      <xdr:colOff>93134</xdr:colOff>
      <xdr:row>5</xdr:row>
      <xdr:rowOff>281939</xdr:rowOff>
    </xdr:from>
    <xdr:to>
      <xdr:col>3</xdr:col>
      <xdr:colOff>1223434</xdr:colOff>
      <xdr:row>8</xdr:row>
      <xdr:rowOff>152400</xdr:rowOff>
    </xdr:to>
    <xdr:pic>
      <xdr:nvPicPr>
        <xdr:cNvPr id="7" name="图片 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272030" y="3659505"/>
          <a:ext cx="1130300" cy="22332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灰度">
      <a:dk1>
        <a:sysClr val="windowText" lastClr="000000"/>
      </a:dk1>
      <a:lt1>
        <a:sysClr val="window" lastClr="FFFFFF"/>
      </a:lt1>
      <a:dk2>
        <a:srgbClr val="000000"/>
      </a:dk2>
      <a:lt2>
        <a:srgbClr val="F8F8F8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919191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20"/>
  <sheetViews>
    <sheetView tabSelected="1" zoomScale="88" zoomScaleNormal="88" topLeftCell="A12" workbookViewId="0">
      <selection activeCell="A21" sqref="$A21:$XFD21"/>
    </sheetView>
  </sheetViews>
  <sheetFormatPr defaultColWidth="11" defaultRowHeight="42" customHeight="1"/>
  <cols>
    <col min="1" max="1" width="6.33333333333333" customWidth="1"/>
    <col min="2" max="2" width="8.33333333333333" customWidth="1"/>
    <col min="3" max="3" width="11.3333333333333" customWidth="1"/>
    <col min="4" max="4" width="17.1666666666667" customWidth="1"/>
    <col min="5" max="5" width="12.5" customWidth="1"/>
    <col min="6" max="6" width="12" customWidth="1"/>
    <col min="7" max="7" width="14.6666666666667" customWidth="1"/>
    <col min="8" max="9" width="9" customWidth="1"/>
    <col min="11" max="11" width="12.3333333333333" customWidth="1"/>
    <col min="12" max="12" width="14.3333333333333" customWidth="1"/>
  </cols>
  <sheetData>
    <row r="1" customHeight="1" spans="1:12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="1" customFormat="1" ht="38" customHeight="1" spans="1:12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  <c r="K2" s="3" t="s">
        <v>11</v>
      </c>
      <c r="L2" s="3" t="s">
        <v>12</v>
      </c>
    </row>
    <row r="3" s="1" customFormat="1" ht="62" customHeight="1" spans="1:12">
      <c r="A3" s="4">
        <v>1</v>
      </c>
      <c r="B3" s="4" t="s">
        <v>13</v>
      </c>
      <c r="C3" s="4" t="s">
        <v>14</v>
      </c>
      <c r="D3" s="4"/>
      <c r="E3" s="5" t="s">
        <v>15</v>
      </c>
      <c r="F3" s="5" t="s">
        <v>16</v>
      </c>
      <c r="G3" s="6" t="s">
        <v>17</v>
      </c>
      <c r="H3" s="6" t="s">
        <v>18</v>
      </c>
      <c r="I3" s="12">
        <v>16</v>
      </c>
      <c r="J3" s="12"/>
      <c r="K3" s="13">
        <f>I3*J3</f>
        <v>0</v>
      </c>
      <c r="L3" s="13" t="s">
        <v>19</v>
      </c>
    </row>
    <row r="4" ht="62" customHeight="1" spans="1:12">
      <c r="A4" s="4"/>
      <c r="B4" s="4"/>
      <c r="C4" s="4"/>
      <c r="D4" s="4"/>
      <c r="E4" s="7" t="s">
        <v>20</v>
      </c>
      <c r="F4" s="7" t="s">
        <v>21</v>
      </c>
      <c r="G4" s="6" t="s">
        <v>17</v>
      </c>
      <c r="H4" s="6" t="s">
        <v>18</v>
      </c>
      <c r="I4" s="12">
        <v>16</v>
      </c>
      <c r="J4" s="12"/>
      <c r="K4" s="13">
        <f t="shared" ref="K4:K16" si="0">I4*J4</f>
        <v>0</v>
      </c>
      <c r="L4" s="13" t="s">
        <v>19</v>
      </c>
    </row>
    <row r="5" ht="62" customHeight="1" spans="1:12">
      <c r="A5" s="4"/>
      <c r="B5" s="4"/>
      <c r="C5" s="4"/>
      <c r="D5" s="4"/>
      <c r="E5" s="7" t="s">
        <v>20</v>
      </c>
      <c r="F5" s="7" t="s">
        <v>22</v>
      </c>
      <c r="G5" s="6" t="s">
        <v>23</v>
      </c>
      <c r="H5" s="6" t="s">
        <v>24</v>
      </c>
      <c r="I5" s="12">
        <v>8</v>
      </c>
      <c r="J5" s="12"/>
      <c r="K5" s="13">
        <f t="shared" si="0"/>
        <v>0</v>
      </c>
      <c r="L5" s="13" t="s">
        <v>25</v>
      </c>
    </row>
    <row r="6" s="1" customFormat="1" ht="62" customHeight="1" spans="1:12">
      <c r="A6" s="3">
        <v>2</v>
      </c>
      <c r="B6" s="3" t="s">
        <v>26</v>
      </c>
      <c r="C6" s="7" t="s">
        <v>27</v>
      </c>
      <c r="D6" s="3"/>
      <c r="E6" s="7" t="s">
        <v>15</v>
      </c>
      <c r="F6" s="3" t="s">
        <v>16</v>
      </c>
      <c r="G6" s="8" t="s">
        <v>28</v>
      </c>
      <c r="H6" s="8" t="s">
        <v>18</v>
      </c>
      <c r="I6" s="3">
        <v>20</v>
      </c>
      <c r="J6" s="3"/>
      <c r="K6" s="3">
        <f t="shared" si="0"/>
        <v>0</v>
      </c>
      <c r="L6" s="3" t="s">
        <v>19</v>
      </c>
    </row>
    <row r="7" s="1" customFormat="1" ht="62" customHeight="1" spans="1:12">
      <c r="A7" s="3"/>
      <c r="B7" s="3"/>
      <c r="C7" s="3"/>
      <c r="D7" s="3"/>
      <c r="E7" s="7" t="s">
        <v>20</v>
      </c>
      <c r="F7" s="3" t="s">
        <v>29</v>
      </c>
      <c r="G7" s="3" t="s">
        <v>30</v>
      </c>
      <c r="H7" s="8" t="s">
        <v>18</v>
      </c>
      <c r="I7" s="3">
        <v>20</v>
      </c>
      <c r="J7" s="3"/>
      <c r="K7" s="3">
        <f t="shared" si="0"/>
        <v>0</v>
      </c>
      <c r="L7" s="3" t="s">
        <v>19</v>
      </c>
    </row>
    <row r="8" s="1" customFormat="1" ht="62" customHeight="1" spans="1:12">
      <c r="A8" s="3"/>
      <c r="B8" s="3"/>
      <c r="C8" s="3"/>
      <c r="D8" s="3"/>
      <c r="E8" s="7" t="s">
        <v>15</v>
      </c>
      <c r="F8" s="3" t="s">
        <v>31</v>
      </c>
      <c r="G8" s="8" t="s">
        <v>28</v>
      </c>
      <c r="H8" s="8" t="s">
        <v>18</v>
      </c>
      <c r="I8" s="3">
        <v>10</v>
      </c>
      <c r="J8" s="3"/>
      <c r="K8" s="3">
        <f t="shared" si="0"/>
        <v>0</v>
      </c>
      <c r="L8" s="3" t="s">
        <v>32</v>
      </c>
    </row>
    <row r="9" s="1" customFormat="1" ht="62" customHeight="1" spans="1:12">
      <c r="A9" s="3"/>
      <c r="B9" s="3"/>
      <c r="C9" s="3"/>
      <c r="D9" s="3"/>
      <c r="E9" s="7" t="s">
        <v>20</v>
      </c>
      <c r="F9" s="3" t="s">
        <v>33</v>
      </c>
      <c r="G9" s="8" t="s">
        <v>28</v>
      </c>
      <c r="H9" s="8" t="s">
        <v>18</v>
      </c>
      <c r="I9" s="3">
        <v>20</v>
      </c>
      <c r="J9" s="3"/>
      <c r="K9" s="3">
        <f t="shared" si="0"/>
        <v>0</v>
      </c>
      <c r="L9" s="3" t="s">
        <v>19</v>
      </c>
    </row>
    <row r="10" customFormat="1" ht="74" customHeight="1" spans="1:12">
      <c r="A10" s="7">
        <v>3</v>
      </c>
      <c r="B10" s="7" t="s">
        <v>34</v>
      </c>
      <c r="C10" s="9" t="s">
        <v>35</v>
      </c>
      <c r="D10" s="7" t="str">
        <f>_xlfn.DISPIMG("ID_4FFAF3C39A9441F580445C42A50F71EF",1)</f>
        <v>=DISPIMG("ID_4FFAF3C39A9441F580445C42A50F71EF",1)</v>
      </c>
      <c r="E10" s="7" t="s">
        <v>15</v>
      </c>
      <c r="F10" s="3" t="s">
        <v>16</v>
      </c>
      <c r="G10" s="8" t="s">
        <v>36</v>
      </c>
      <c r="H10" s="8" t="s">
        <v>18</v>
      </c>
      <c r="I10" s="3">
        <v>10</v>
      </c>
      <c r="J10" s="3"/>
      <c r="K10" s="3">
        <f t="shared" si="0"/>
        <v>0</v>
      </c>
      <c r="L10" s="3" t="s">
        <v>19</v>
      </c>
    </row>
    <row r="11" customFormat="1" ht="74" customHeight="1" spans="1:12">
      <c r="A11" s="7"/>
      <c r="B11" s="7"/>
      <c r="C11" s="4"/>
      <c r="D11" s="7"/>
      <c r="E11" s="7" t="s">
        <v>20</v>
      </c>
      <c r="F11" s="3" t="s">
        <v>29</v>
      </c>
      <c r="G11" s="3" t="s">
        <v>30</v>
      </c>
      <c r="H11" s="8" t="s">
        <v>18</v>
      </c>
      <c r="I11" s="3">
        <v>10</v>
      </c>
      <c r="J11" s="3"/>
      <c r="K11" s="3">
        <f t="shared" si="0"/>
        <v>0</v>
      </c>
      <c r="L11" s="3" t="s">
        <v>19</v>
      </c>
    </row>
    <row r="12" customFormat="1" ht="74" customHeight="1" spans="1:12">
      <c r="A12" s="7"/>
      <c r="B12" s="7"/>
      <c r="C12" s="5"/>
      <c r="D12" s="7"/>
      <c r="E12" s="7" t="s">
        <v>20</v>
      </c>
      <c r="F12" s="3" t="s">
        <v>33</v>
      </c>
      <c r="G12" s="8" t="s">
        <v>36</v>
      </c>
      <c r="H12" s="8" t="s">
        <v>37</v>
      </c>
      <c r="I12" s="3">
        <v>10</v>
      </c>
      <c r="J12" s="3"/>
      <c r="K12" s="3">
        <f t="shared" si="0"/>
        <v>0</v>
      </c>
      <c r="L12" s="3" t="s">
        <v>19</v>
      </c>
    </row>
    <row r="13" customFormat="1" ht="74" customHeight="1" spans="1:12">
      <c r="A13" s="7">
        <v>4</v>
      </c>
      <c r="B13" s="7" t="s">
        <v>38</v>
      </c>
      <c r="C13" s="9" t="s">
        <v>35</v>
      </c>
      <c r="D13" s="7" t="str">
        <f>_xlfn.DISPIMG("ID_1CB6820A01DA42FD9824BE15BC6163D9",1)</f>
        <v>=DISPIMG("ID_1CB6820A01DA42FD9824BE15BC6163D9",1)</v>
      </c>
      <c r="E13" s="7" t="s">
        <v>15</v>
      </c>
      <c r="F13" s="3" t="s">
        <v>16</v>
      </c>
      <c r="G13" s="8" t="s">
        <v>39</v>
      </c>
      <c r="H13" s="8" t="s">
        <v>18</v>
      </c>
      <c r="I13" s="3">
        <v>10</v>
      </c>
      <c r="J13" s="3"/>
      <c r="K13" s="3">
        <f t="shared" ref="K13:K18" si="1">I13*J13</f>
        <v>0</v>
      </c>
      <c r="L13" s="3" t="s">
        <v>19</v>
      </c>
    </row>
    <row r="14" customFormat="1" ht="74" customHeight="1" spans="1:12">
      <c r="A14" s="7"/>
      <c r="B14" s="7"/>
      <c r="C14" s="4"/>
      <c r="D14" s="7"/>
      <c r="E14" s="7" t="s">
        <v>20</v>
      </c>
      <c r="F14" s="3" t="s">
        <v>29</v>
      </c>
      <c r="G14" s="3" t="s">
        <v>40</v>
      </c>
      <c r="H14" s="8" t="s">
        <v>18</v>
      </c>
      <c r="I14" s="3">
        <v>10</v>
      </c>
      <c r="J14" s="3"/>
      <c r="K14" s="3">
        <f t="shared" si="1"/>
        <v>0</v>
      </c>
      <c r="L14" s="3" t="s">
        <v>19</v>
      </c>
    </row>
    <row r="15" customFormat="1" ht="74" customHeight="1" spans="1:12">
      <c r="A15" s="7"/>
      <c r="B15" s="7"/>
      <c r="C15" s="5"/>
      <c r="D15" s="7"/>
      <c r="E15" s="7" t="s">
        <v>20</v>
      </c>
      <c r="F15" s="3" t="s">
        <v>41</v>
      </c>
      <c r="G15" s="8" t="s">
        <v>39</v>
      </c>
      <c r="H15" s="8" t="s">
        <v>37</v>
      </c>
      <c r="I15" s="3">
        <v>10</v>
      </c>
      <c r="J15" s="3"/>
      <c r="K15" s="3">
        <f t="shared" si="1"/>
        <v>0</v>
      </c>
      <c r="L15" s="3" t="s">
        <v>19</v>
      </c>
    </row>
    <row r="16" customFormat="1" ht="54" customHeight="1" spans="1:12">
      <c r="A16" s="9">
        <v>5</v>
      </c>
      <c r="B16" s="9" t="s">
        <v>42</v>
      </c>
      <c r="C16" s="4" t="s">
        <v>43</v>
      </c>
      <c r="D16" s="9" t="str">
        <f>_xlfn.DISPIMG("ID_BF1869A97741408C9AE039C9E3E66E60",1)</f>
        <v>=DISPIMG("ID_BF1869A97741408C9AE039C9E3E66E60",1)</v>
      </c>
      <c r="E16" s="7" t="s">
        <v>15</v>
      </c>
      <c r="F16" s="7" t="s">
        <v>16</v>
      </c>
      <c r="G16" s="8" t="s">
        <v>39</v>
      </c>
      <c r="H16" s="8"/>
      <c r="I16" s="3">
        <v>1</v>
      </c>
      <c r="J16" s="3"/>
      <c r="K16" s="3">
        <f t="shared" si="1"/>
        <v>0</v>
      </c>
      <c r="L16" s="3" t="s">
        <v>32</v>
      </c>
    </row>
    <row r="17" customFormat="1" ht="54" customHeight="1" spans="1:12">
      <c r="A17" s="4"/>
      <c r="B17" s="4"/>
      <c r="C17" s="4"/>
      <c r="D17" s="4"/>
      <c r="E17" s="7" t="s">
        <v>20</v>
      </c>
      <c r="F17" s="7" t="s">
        <v>44</v>
      </c>
      <c r="G17" s="3" t="s">
        <v>40</v>
      </c>
      <c r="H17" s="8"/>
      <c r="I17" s="3">
        <v>2</v>
      </c>
      <c r="J17" s="3"/>
      <c r="K17" s="3">
        <f t="shared" si="1"/>
        <v>0</v>
      </c>
      <c r="L17" s="3" t="s">
        <v>32</v>
      </c>
    </row>
    <row r="18" customFormat="1" ht="54" customHeight="1" spans="1:12">
      <c r="A18" s="5"/>
      <c r="B18" s="5"/>
      <c r="C18" s="5"/>
      <c r="D18" s="5"/>
      <c r="E18" s="7" t="s">
        <v>20</v>
      </c>
      <c r="F18" s="7" t="s">
        <v>45</v>
      </c>
      <c r="G18" s="8" t="s">
        <v>39</v>
      </c>
      <c r="H18" s="8"/>
      <c r="I18" s="7">
        <v>1</v>
      </c>
      <c r="J18" s="7"/>
      <c r="K18" s="3">
        <f t="shared" si="1"/>
        <v>0</v>
      </c>
      <c r="L18" s="3" t="s">
        <v>32</v>
      </c>
    </row>
    <row r="19" ht="33" customHeight="1" spans="1:12">
      <c r="A19" s="7" t="s">
        <v>46</v>
      </c>
      <c r="B19" s="7"/>
      <c r="C19" s="7"/>
      <c r="D19" s="7"/>
      <c r="E19" s="7"/>
      <c r="F19" s="7"/>
      <c r="G19" s="7"/>
      <c r="H19" s="7"/>
      <c r="I19" s="7"/>
      <c r="J19" s="7"/>
      <c r="K19" s="3">
        <f>SUM(K3:K18)</f>
        <v>0</v>
      </c>
      <c r="L19" s="14"/>
    </row>
    <row r="20" ht="32" customHeight="1" spans="1:12">
      <c r="A20" s="10" t="s">
        <v>47</v>
      </c>
      <c r="B20" s="11"/>
      <c r="C20" s="11"/>
      <c r="D20" s="11"/>
      <c r="E20" s="11"/>
      <c r="F20" s="11"/>
      <c r="G20" s="11"/>
      <c r="H20" s="11"/>
      <c r="I20" s="11"/>
      <c r="J20" s="15"/>
      <c r="K20" s="16"/>
      <c r="L20" s="17"/>
    </row>
  </sheetData>
  <mergeCells count="23">
    <mergeCell ref="A1:L1"/>
    <mergeCell ref="A19:J19"/>
    <mergeCell ref="A20:J20"/>
    <mergeCell ref="A3:A5"/>
    <mergeCell ref="A6:A9"/>
    <mergeCell ref="A10:A12"/>
    <mergeCell ref="A13:A15"/>
    <mergeCell ref="A16:A18"/>
    <mergeCell ref="B3:B5"/>
    <mergeCell ref="B6:B9"/>
    <mergeCell ref="B10:B12"/>
    <mergeCell ref="B13:B15"/>
    <mergeCell ref="B16:B18"/>
    <mergeCell ref="C3:C5"/>
    <mergeCell ref="C6:C9"/>
    <mergeCell ref="C10:C12"/>
    <mergeCell ref="C13:C15"/>
    <mergeCell ref="C16:C18"/>
    <mergeCell ref="D3:D5"/>
    <mergeCell ref="D6:D9"/>
    <mergeCell ref="D10:D12"/>
    <mergeCell ref="D13:D15"/>
    <mergeCell ref="D16:D18"/>
  </mergeCells>
  <pageMargins left="0.7" right="0.7" top="0.75" bottom="0.75" header="0.3" footer="0.3"/>
  <pageSetup paperSize="9" scale="56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服装类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兰 李</dc:creator>
  <cp:lastModifiedBy>万</cp:lastModifiedBy>
  <dcterms:created xsi:type="dcterms:W3CDTF">2019-01-15T14:06:00Z</dcterms:created>
  <cp:lastPrinted>2023-04-26T10:03:00Z</cp:lastPrinted>
  <dcterms:modified xsi:type="dcterms:W3CDTF">2023-09-09T09:52:26Z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2052-12.1.0.15120</vt:lpwstr>
  </property>
  <property fmtid="{D5CDD505-2E9C-101B-9397-08002B2CF9AE}" pid="3" name="ICV">
    <vt:lpwstr>1F6024C9F2C742A9B24C770CEA5D73CC_13</vt:lpwstr>
  </property>
</Properties>
</file>